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LDF\"/>
    </mc:Choice>
  </mc:AlternateContent>
  <xr:revisionPtr revIDLastSave="0" documentId="13_ncr:1_{59718FC7-603C-4261-91C0-0323155E425E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C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<sst xmlns="http://schemas.openxmlformats.org/spreadsheetml/2006/main" count="70" uniqueCount="46">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</sst>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G24" sqref="G2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4929020831.0599995</v>
      </c>
      <c r="D8" s="5">
        <f t="shared" ref="D8:E8" si="0">SUM(D9:D11)</f>
        <v>1955993717.4100003</v>
      </c>
      <c r="E8" s="5">
        <f t="shared" si="0"/>
        <v>1955993717.4100003</v>
      </c>
    </row>
    <row r="9" spans="2:5" x14ac:dyDescent="0.25">
      <c r="B9" s="29" t="s">
        <v>9</v>
      </c>
      <c r="C9" s="34">
        <v>3966301250.9299998</v>
      </c>
      <c r="D9" s="34">
        <v>1651018428.9400001</v>
      </c>
      <c r="E9" s="34">
        <v>1651018428.9400001</v>
      </c>
    </row>
    <row r="10" spans="2:5" x14ac:dyDescent="0.25">
      <c r="B10" s="29" t="s">
        <v>10</v>
      </c>
      <c r="C10" s="34">
        <v>1126289869.46</v>
      </c>
      <c r="D10" s="34">
        <v>311797842.59000003</v>
      </c>
      <c r="E10" s="34">
        <v>311797842.59000003</v>
      </c>
    </row>
    <row r="11" spans="2:5" x14ac:dyDescent="0.25">
      <c r="B11" s="29" t="s">
        <v>11</v>
      </c>
      <c r="C11" s="34">
        <v>-163570289.33000001</v>
      </c>
      <c r="D11" s="34">
        <v>-6822554.1199999973</v>
      </c>
      <c r="E11" s="34">
        <v>-6822554.1199999973</v>
      </c>
    </row>
    <row r="12" spans="2:5" x14ac:dyDescent="0.25">
      <c r="B12" s="28" t="s">
        <v>12</v>
      </c>
      <c r="C12" s="5">
        <f>SUM(C13+C14)</f>
        <v>4929020831.0599995</v>
      </c>
      <c r="D12" s="5">
        <f>SUM(D13+D14)</f>
        <v>1016072651.2499999</v>
      </c>
      <c r="E12" s="5">
        <f>SUM(E13+E14)</f>
        <v>911143205.21999979</v>
      </c>
    </row>
    <row r="13" spans="2:5" ht="24" x14ac:dyDescent="0.25">
      <c r="B13" s="29" t="s">
        <v>13</v>
      </c>
      <c r="C13" s="34">
        <v>3966301250.9299998</v>
      </c>
      <c r="D13" s="34">
        <v>971447939.64999986</v>
      </c>
      <c r="E13" s="34">
        <v>868467987.2099998</v>
      </c>
    </row>
    <row r="14" spans="2:5" ht="24" x14ac:dyDescent="0.25">
      <c r="B14" s="29" t="s">
        <v>14</v>
      </c>
      <c r="C14" s="34">
        <v>962719580.13</v>
      </c>
      <c r="D14" s="34">
        <v>44624711.600000001</v>
      </c>
      <c r="E14" s="34">
        <v>42675218.009999998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310860018.56999999</v>
      </c>
      <c r="E15" s="5">
        <f t="shared" si="1"/>
        <v>310860018.56999999</v>
      </c>
    </row>
    <row r="16" spans="2:5" ht="24" x14ac:dyDescent="0.25">
      <c r="B16" s="29" t="s">
        <v>16</v>
      </c>
      <c r="C16" s="36">
        <v>0</v>
      </c>
      <c r="D16" s="34">
        <v>307416786.05000001</v>
      </c>
      <c r="E16" s="34">
        <v>307416786.05000001</v>
      </c>
    </row>
    <row r="17" spans="2:5" ht="24" x14ac:dyDescent="0.25">
      <c r="B17" s="29" t="s">
        <v>17</v>
      </c>
      <c r="C17" s="36">
        <v>0</v>
      </c>
      <c r="D17" s="34">
        <v>3443232.52</v>
      </c>
      <c r="E17" s="34">
        <v>3443232.52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1250781084.7300005</v>
      </c>
      <c r="E18" s="5">
        <f t="shared" si="2"/>
        <v>1355710530.7600005</v>
      </c>
    </row>
    <row r="19" spans="2:5" ht="24" x14ac:dyDescent="0.25">
      <c r="B19" s="28" t="s">
        <v>19</v>
      </c>
      <c r="C19" s="5">
        <f>C18-C11</f>
        <v>163570289.33000001</v>
      </c>
      <c r="D19" s="5">
        <f t="shared" ref="D19:E19" si="3">D18-D11</f>
        <v>1257603638.8500004</v>
      </c>
      <c r="E19" s="5">
        <f t="shared" si="3"/>
        <v>1362533084.8800004</v>
      </c>
    </row>
    <row r="20" spans="2:5" ht="24.75" thickBot="1" x14ac:dyDescent="0.3">
      <c r="B20" s="30" t="s">
        <v>20</v>
      </c>
      <c r="C20" s="7">
        <f>C19-C15</f>
        <v>163570289.33000001</v>
      </c>
      <c r="D20" s="7">
        <f t="shared" ref="D20:E20" si="4">D19-D15</f>
        <v>946743620.28000045</v>
      </c>
      <c r="E20" s="7">
        <f t="shared" si="4"/>
        <v>1051673066.3100004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21997118.140000001</v>
      </c>
      <c r="D24" s="5">
        <f t="shared" ref="D24:E24" si="5">SUM(D25:D26)</f>
        <v>7291242.0499999998</v>
      </c>
      <c r="E24" s="5">
        <f t="shared" si="5"/>
        <v>7291242.0499999998</v>
      </c>
    </row>
    <row r="25" spans="2:5" ht="24" x14ac:dyDescent="0.25">
      <c r="B25" s="6" t="s">
        <v>25</v>
      </c>
      <c r="C25" s="34">
        <v>0</v>
      </c>
      <c r="D25" s="34">
        <v>0</v>
      </c>
      <c r="E25" s="34">
        <v>0</v>
      </c>
    </row>
    <row r="26" spans="2:5" ht="24" x14ac:dyDescent="0.25">
      <c r="B26" s="6" t="s">
        <v>26</v>
      </c>
      <c r="C26" s="34">
        <v>21997118.140000001</v>
      </c>
      <c r="D26" s="34">
        <v>7291242.0499999998</v>
      </c>
      <c r="E26" s="34">
        <v>7291242.0499999998</v>
      </c>
    </row>
    <row r="27" spans="2:5" x14ac:dyDescent="0.25">
      <c r="B27" s="28" t="s">
        <v>27</v>
      </c>
      <c r="C27" s="5">
        <f>C20+C24</f>
        <v>185567407.47000003</v>
      </c>
      <c r="D27" s="5">
        <f t="shared" ref="D27:E27" si="6">D20+D24</f>
        <v>954034862.3300004</v>
      </c>
      <c r="E27" s="5">
        <f t="shared" si="6"/>
        <v>1058964308.3600004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30000000</v>
      </c>
      <c r="E33" s="21">
        <f t="shared" si="7"/>
        <v>30000000</v>
      </c>
    </row>
    <row r="34" spans="2:5" ht="24" x14ac:dyDescent="0.25">
      <c r="B34" s="6" t="s">
        <v>30</v>
      </c>
      <c r="C34" s="35">
        <v>0</v>
      </c>
      <c r="D34" s="35">
        <v>30000000</v>
      </c>
      <c r="E34" s="35">
        <v>30000000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163570289.33000001</v>
      </c>
      <c r="D36" s="21">
        <f t="shared" ref="D36:E36" si="8">SUM(D37:D38)</f>
        <v>36822554.119999997</v>
      </c>
      <c r="E36" s="21">
        <f t="shared" si="8"/>
        <v>36822554.119999997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163570289.33000001</v>
      </c>
      <c r="D38" s="35">
        <v>36822554.119999997</v>
      </c>
      <c r="E38" s="35">
        <v>36822554.119999997</v>
      </c>
    </row>
    <row r="39" spans="2:5" ht="15" customHeight="1" x14ac:dyDescent="0.25">
      <c r="B39" s="43" t="s">
        <v>35</v>
      </c>
      <c r="C39" s="39">
        <f>C33-C36</f>
        <v>-163570289.33000001</v>
      </c>
      <c r="D39" s="39">
        <f t="shared" ref="D39:E39" si="9">D33-D36</f>
        <v>-6822554.1199999973</v>
      </c>
      <c r="E39" s="39">
        <f t="shared" si="9"/>
        <v>-6822554.1199999973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3966301250.9299998</v>
      </c>
      <c r="D45" s="22">
        <f t="shared" ref="D45:E45" si="10">D9</f>
        <v>1651018428.9400001</v>
      </c>
      <c r="E45" s="22">
        <f t="shared" si="10"/>
        <v>1651018428.9400001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30000000</v>
      </c>
      <c r="E46" s="22">
        <f t="shared" si="11"/>
        <v>30000000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30000000</v>
      </c>
      <c r="E47" s="22">
        <f t="shared" si="12"/>
        <v>30000000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3966301250.9299998</v>
      </c>
      <c r="D49" s="22">
        <f t="shared" ref="D49:E49" si="14">D13</f>
        <v>971447939.64999986</v>
      </c>
      <c r="E49" s="22">
        <f t="shared" si="14"/>
        <v>868467987.2099998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307416786.05000001</v>
      </c>
      <c r="E50" s="22">
        <f t="shared" si="15"/>
        <v>307416786.05000001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1016987275.3400002</v>
      </c>
      <c r="E51" s="21">
        <f t="shared" si="16"/>
        <v>1119967227.7800002</v>
      </c>
      <c r="F51" s="25"/>
    </row>
    <row r="52" spans="2:6" ht="24.75" thickBot="1" x14ac:dyDescent="0.3">
      <c r="B52" s="28" t="s">
        <v>39</v>
      </c>
      <c r="C52" s="21">
        <f>C51-C46</f>
        <v>0</v>
      </c>
      <c r="D52" s="21">
        <f t="shared" ref="D52:E52" si="17">D51-D46</f>
        <v>986987275.34000015</v>
      </c>
      <c r="E52" s="21">
        <f t="shared" si="17"/>
        <v>1089967227.7800002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1126289869.46</v>
      </c>
      <c r="D57" s="22">
        <f t="shared" ref="D57:E57" si="18">D10</f>
        <v>311797842.59000003</v>
      </c>
      <c r="E57" s="22">
        <f t="shared" si="18"/>
        <v>311797842.59000003</v>
      </c>
    </row>
    <row r="58" spans="2:6" ht="24" x14ac:dyDescent="0.25">
      <c r="B58" s="15" t="s">
        <v>40</v>
      </c>
      <c r="C58" s="22">
        <f>C59-C60</f>
        <v>-163570289.33000001</v>
      </c>
      <c r="D58" s="22">
        <f t="shared" ref="D58:E58" si="19">D59-D60</f>
        <v>-36822554.119999997</v>
      </c>
      <c r="E58" s="22">
        <f t="shared" si="19"/>
        <v>-36822554.119999997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163570289.33000001</v>
      </c>
      <c r="D60" s="22">
        <f t="shared" ref="D60:E60" si="21">D38</f>
        <v>36822554.119999997</v>
      </c>
      <c r="E60" s="22">
        <f t="shared" si="21"/>
        <v>36822554.119999997</v>
      </c>
    </row>
    <row r="61" spans="2:6" ht="24" x14ac:dyDescent="0.25">
      <c r="B61" s="15" t="s">
        <v>41</v>
      </c>
      <c r="C61" s="22">
        <f>C14</f>
        <v>962719580.13</v>
      </c>
      <c r="D61" s="22">
        <f t="shared" ref="D61:E61" si="22">D14</f>
        <v>44624711.600000001</v>
      </c>
      <c r="E61" s="22">
        <f t="shared" si="22"/>
        <v>42675218.009999998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3443232.52</v>
      </c>
      <c r="E62" s="22">
        <f t="shared" si="23"/>
        <v>3443232.52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233793809.39000005</v>
      </c>
      <c r="E63" s="21">
        <f t="shared" si="24"/>
        <v>235743302.98000005</v>
      </c>
    </row>
    <row r="64" spans="2:6" ht="24.75" thickBot="1" x14ac:dyDescent="0.3">
      <c r="B64" s="30" t="s">
        <v>43</v>
      </c>
      <c r="C64" s="33">
        <f>C63-C58</f>
        <v>163570289.33000001</v>
      </c>
      <c r="D64" s="33">
        <f t="shared" ref="D64:E64" si="25">D63-D58</f>
        <v>270616363.51000005</v>
      </c>
      <c r="E64" s="33">
        <f t="shared" si="25"/>
        <v>272565857.10000002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2021-09-27T16:38:22Z</cp:lastPrinted>
  <dcterms:created xsi:type="dcterms:W3CDTF">2020-01-08T20:37:56Z</dcterms:created>
  <dcterms:modified xsi:type="dcterms:W3CDTF">2023-04-21T16:40:27Z</dcterms:modified>
</cp:coreProperties>
</file>